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ott vo\Documents\DSS\WORKLOAD\Worksheet Template\2019 Templates\Templates\EH Tables\"/>
    </mc:Choice>
  </mc:AlternateContent>
  <xr:revisionPtr revIDLastSave="0" documentId="13_ncr:1_{E9F7A795-4AF7-4C01-92E4-B197C5F68040}" xr6:coauthVersionLast="44" xr6:coauthVersionMax="44" xr10:uidLastSave="{00000000-0000-0000-0000-000000000000}"/>
  <bookViews>
    <workbookView xWindow="3330" yWindow="345" windowWidth="20235" windowHeight="14850" xr2:uid="{00000000-000D-0000-FFFF-FFFF00000000}"/>
  </bookViews>
  <sheets>
    <sheet name="Table H-1" sheetId="3" r:id="rId1"/>
  </sheets>
  <definedNames>
    <definedName name="_xlnm.Print_Area" localSheetId="0">'Table H-1'!$A$1:$F$116</definedName>
    <definedName name="_xlnm.Print_Titles" localSheetId="0">'Table H-1'!$1:$5</definedName>
  </definedNames>
  <calcPr calcId="191029" fullCalcOnLoad="1" calcMode="auto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<sst xmlns="http://schemas.openxmlformats.org/spreadsheetml/2006/main" count="117" uniqueCount="117">
  <si>
    <t>Table H-1.</t>
  </si>
  <si>
    <t>U.S. District Courts ---- Pretrial Services Cases Activated</t>
  </si>
  <si>
    <t>For the 12-Month Period Ending June 30, 2020</t>
  </si>
  <si>
    <t>Types of Pretrial Services Cases Activated</t>
  </si>
  <si>
    <t>Pretrial Diversions</t>
  </si>
  <si>
    <t>Circuit and District</t>
  </si>
  <si>
    <t>Total Pretrial Services Cases Activated</t>
  </si>
  <si>
    <r xmlns="http://schemas.openxmlformats.org/spreadsheetml/2006/main">
      <t>Within District</t>
    </r>
    <r xmlns="http://schemas.openxmlformats.org/spreadsheetml/2006/main">
      <rPr>
        <vertAlign val="superscript"/>
        <sz val="10"/>
        <rFont val="Arial"/>
        <family val="2"/>
      </rPr>
      <t>1</t>
    </r>
  </si>
  <si>
    <r xmlns="http://schemas.openxmlformats.org/spreadsheetml/2006/main">
      <t>Transfers In</t>
    </r>
    <r xmlns="http://schemas.openxmlformats.org/spreadsheetml/2006/main">
      <rPr>
        <vertAlign val="superscript"/>
        <sz val="10"/>
        <rFont val="Arial"/>
        <family val="2"/>
      </rPr>
      <t>2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</si>
  <si>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</si>
  <si>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</si>
  <si>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</si>
  <si>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</si>
  <si>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</si>
  <si>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</si>
  <si>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</si>
  <si>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</si>
  <si>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</si>
  <si>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</si>
  <si>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</si>
  <si>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</si>
  <si>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</si>
  <si>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</si>
  <si>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</si>
  <si>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</si>
  <si>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</si>
  <si>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</si>
  <si>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</si>
  <si>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</si>
  <si>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</si>
  <si>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</si>
  <si>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</si>
  <si>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</si>
  <si>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</si>
  <si>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</si>
  <si>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</si>
  <si>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</si>
  <si>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</si>
  <si>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</si>
  <si>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</si>
  <si>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</si>
  <si>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</si>
  <si>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</si>
  <si>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</si>
  <si>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</si>
  <si>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</si>
  <si>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</si>
  <si>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</si>
  <si>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</si>
  <si>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</si>
  <si>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</si>
  <si>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</si>
  <si>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</si>
  <si>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</si>
  <si>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</si>
  <si>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</si>
  <si>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</si>
  <si>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</si>
  <si>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</si>
  <si>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</si>
  <si>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</si>
  <si>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</si>
  <si>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</si>
  <si>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</si>
  <si>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</si>
  <si>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</si>
  <si>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</si>
  <si>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</si>
  <si>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</si>
  <si>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</si>
  <si>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</si>
  <si>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</si>
  <si>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</si>
  <si>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</si>
  <si>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</si>
  <si>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</si>
  <si>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</si>
  <si>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</si>
  <si>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</si>
  <si>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</si>
  <si>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</si>
  <si>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</si>
  <si>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</si>
  <si>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</si>
  <si>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</si>
  <si>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</si>
  <si>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</si>
  <si>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</si>
  <si>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</si>
  <si>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</si>
  <si>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</si>
  <si>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</si>
  <si>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</si>
  <si>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</si>
  <si>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</si>
  <si>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</si>
  <si>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</si>
  <si>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</si>
  <si>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</si>
  <si>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</si>
  <si>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</si>
  <si>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</si>
  <si>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</si>
  <si>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</si>
  <si>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</si>
  <si>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</si>
  <si>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</si>
  <si>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</si>
  <si>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</si>
  <si>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</si>
  <si>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</si>
  <si>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</si>
  <si>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</si>
  <si>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</si>
  <si>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</t>
  </si>
  <si>
    <r xmlns="http://schemas.openxmlformats.org/spreadsheetml/2006/main">
      <t>1</t>
    </r>
    <r xmlns="http://schemas.openxmlformats.org/spreadsheetml/2006/main">
      <rPr>
        <sz val="8"/>
        <rFont val="Arial"/>
        <family val="2"/>
      </rPr>
      <t xml:space="preserve"> Includes complaints, indictment/information, material witness, superseding, and other cases.</t>
    </r>
  </si>
  <si>
    <r xmlns="http://schemas.openxmlformats.org/spreadsheetml/2006/main">
      <t xml:space="preserve">2 </t>
    </r>
    <r xmlns="http://schemas.openxmlformats.org/spreadsheetml/2006/main">
      <rPr>
        <sz val="8"/>
        <rFont val="Arial"/>
        <family val="2"/>
      </rPr>
      <t>Includes data reported for previous periods as "transfers received."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</si>
</sst>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9"/>
      <color indexed="0"/>
      <name val="Courier New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applyNumberFormat="1" fontId="0" applyFont="1" fillId="0" applyFill="1" borderId="0" applyBorder="1" xfId="0"/>
    <xf numFmtId="0" applyNumberFormat="1" fontId="7" applyFont="1" fillId="0" applyFill="1" borderId="0" applyBorder="1" xfId="1"/>
    <xf numFmtId="0" applyNumberFormat="1" fontId="0" applyFont="1" fillId="0" applyFill="1" borderId="1" applyBorder="1" xfId="0"/>
    <xf numFmtId="0" applyNumberFormat="1" fontId="0" applyFont="1" fillId="0" applyFill="1" borderId="2" applyBorder="1" xfId="0"/>
    <xf numFmtId="0" applyNumberFormat="1" fontId="0" applyFont="1" fillId="0" applyFill="1" borderId="3" applyBorder="1" xfId="0"/>
    <xf numFmtId="0" applyNumberFormat="1" fontId="0" applyFont="1" fillId="0" applyFill="1" borderId="4" applyBorder="1" xfId="0">
      <alignment horizontal="center"/>
    </xf>
    <xf numFmtId="0" applyNumberFormat="1" fontId="0" applyFont="1" fillId="0" applyFill="1" borderId="5" applyBorder="1" xfId="0">
      <alignment horizontal="center" wrapText="1"/>
    </xf>
    <xf numFmtId="0" applyNumberFormat="1" fontId="0" applyFont="1" fillId="0" applyFill="1" borderId="6" applyBorder="1" xfId="0">
      <alignment horizontal="center"/>
    </xf>
    <xf numFmtId="0" applyNumberFormat="1" fontId="0" applyFont="1" fillId="0" applyFill="1" borderId="6" applyBorder="1" xfId="0">
      <alignment horizontal="center" wrapText="1"/>
    </xf>
    <xf numFmtId="0" applyNumberFormat="1" fontId="4" applyFont="1" fillId="0" applyFill="1" borderId="0" applyBorder="1" xfId="0"/>
    <xf numFmtId="0" applyNumberFormat="1" fontId="1" applyFont="1" fillId="0" applyFill="1" borderId="0" applyBorder="1" xfId="0"/>
    <xf numFmtId="0" applyNumberFormat="1" fontId="0" applyFont="1" fillId="0" applyFill="1" borderId="0" applyBorder="1" xfId="0"/>
    <xf numFmtId="0" applyNumberFormat="1" fontId="0" applyFont="1" fillId="0" applyFill="1" borderId="7" applyBorder="1" xfId="0"/>
    <xf numFmtId="3" applyNumberFormat="1" fontId="0" applyFont="1" fillId="0" applyFill="1" borderId="0" applyBorder="1" xfId="0">
      <alignment horizontal="right"/>
    </xf>
    <xf numFmtId="3" applyNumberFormat="1" fontId="1" applyFont="1" fillId="0" applyFill="1" borderId="0" applyBorder="1" xfId="0">
      <alignment horizontal="right"/>
    </xf>
    <xf numFmtId="0" applyNumberFormat="1" fontId="5" applyFont="1" fillId="0" applyFill="1" borderId="0" applyBorder="1" xfId="0">
      <alignment horizontal="left"/>
    </xf>
    <xf numFmtId="0" applyNumberFormat="1" fontId="3" applyFont="1" fillId="0" applyFill="1" borderId="1" applyBorder="1" xfId="0">
      <alignment horizontal="left"/>
    </xf>
    <xf numFmtId="0" applyNumberFormat="1" fontId="0" applyFont="1" fillId="0" applyFill="1" borderId="1" applyBorder="1" xfId="0"/>
    <xf numFmtId="0" applyNumberFormat="1" fontId="3" applyFont="1" fillId="0" applyFill="1" borderId="0" applyBorder="1" xfId="0">
      <alignment horizontal="left"/>
    </xf>
    <xf numFmtId="0" applyNumberFormat="1" fontId="0" applyFont="1" fillId="0" applyFill="1" borderId="0" applyBorder="1" xfId="0"/>
    <xf numFmtId="0" applyNumberFormat="1" fontId="2" applyFont="1" fillId="0" applyFill="1" borderId="8" applyBorder="1" xfId="0">
      <alignment horizontal="center"/>
    </xf>
    <xf numFmtId="0" applyNumberFormat="1" fontId="2" applyFont="1" fillId="0" applyFill="1" borderId="9" applyBorder="1" xfId="0">
      <alignment horizontal="center"/>
    </xf>
    <xf numFmtId="0" applyNumberFormat="1" fontId="6" applyFont="1" fillId="0" applyFill="1" borderId="0" applyBorder="1" xfId="1">
      <alignment horizontal="left"/>
    </xf>
    <xf numFmtId="0" applyNumberFormat="1" fontId="0" applyFont="1" fillId="0" applyFill="1" borderId="4" applyBorder="1" xfId="0">
      <alignment horizontal="center" wrapText="1"/>
    </xf>
    <xf numFmtId="0" applyNumberFormat="1" fontId="0" applyFont="1" fillId="0" applyFill="1" borderId="5" applyBorder="1" xfId="0">
      <alignment horizontal="center" wrapText="1"/>
    </xf>
    <xf numFmtId="0" applyNumberFormat="1" fontId="0" applyFont="1" fillId="0" applyFill="1" borderId="10" applyBorder="1" xfId="0">
      <alignment horizontal="center" wrapText="1"/>
    </xf>
    <xf numFmtId="0" applyNumberFormat="1" fontId="0" applyFont="1" fillId="0" applyFill="1" borderId="11" applyBorder="1" xfId="0">
      <alignment horizontal="center" wrapText="1"/>
    </xf>
    <xf numFmtId="0" applyNumberFormat="1" fontId="0" applyFont="1" fillId="0" applyFill="1" borderId="0" applyBorder="1" xfId="0">
      <alignment horizontal="center"/>
    </xf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AH116"/>
  <sheetViews>
    <sheetView tabSelected="1" workbookViewId="0">
      <selection sqref="A1:F1"/>
    </sheetView>
  </sheetViews>
  <sheetFormatPr defaultRowHeight="12.75" x14ac:dyDescent="0.2"/>
  <cols>
    <col min="1" max="1" width="5" customWidth="1"/>
    <col min="2" max="2" width="10" customWidth="1"/>
    <col min="3" max="3" width="15.42578125" customWidth="1"/>
    <col min="4" max="4" width="18.7109375" customWidth="1"/>
    <col min="5" max="5" width="21.28515625" customWidth="1"/>
    <col min="6" max="6" width="16.5703125" customWidth="1"/>
    <col min="7" max="7" width="13.5703125" customWidth="1"/>
    <col min="8" max="9" width="14" customWidth="1"/>
  </cols>
  <sheetData>
    <row r="1" ht="16.5" s="2" customFormat="1">
      <c r="A1" s="16" t="s">
        <v>0</v>
      </c>
      <c r="B1" s="16"/>
      <c r="C1" s="17"/>
      <c r="D1" s="17"/>
      <c r="E1" s="17"/>
      <c r="F1" s="17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ht="15.75">
      <c r="A2" s="18" t="s">
        <v>1</v>
      </c>
      <c r="B2" s="18"/>
      <c r="C2" s="18"/>
      <c r="D2" s="18"/>
      <c r="E2" s="18"/>
      <c r="F2" s="19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ht="15.75">
      <c r="A3" s="18" t="s">
        <v>2</v>
      </c>
      <c r="B3" s="18"/>
      <c r="C3" s="18"/>
      <c r="D3" s="19"/>
      <c r="E3" s="19"/>
      <c r="F3" s="19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>
      <c r="A4" s="3"/>
      <c r="B4" s="4"/>
      <c r="C4" s="5"/>
      <c r="D4" s="20" t="s">
        <v>3</v>
      </c>
      <c r="E4" s="21"/>
      <c r="F4" s="23" t="s">
        <v>4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ht="40.5" customHeight="1">
      <c r="A5" s="25" t="s">
        <v>5</v>
      </c>
      <c r="B5" s="26"/>
      <c r="C5" s="6" t="s">
        <v>6</v>
      </c>
      <c r="D5" s="7" t="s">
        <v>7</v>
      </c>
      <c r="E5" s="8" t="s">
        <v>8</v>
      </c>
      <c r="F5" s="24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ht="14.25" customHeight="1"/>
    <row r="7">
      <c r="A7" s="27" t="s">
        <v>9</v>
      </c>
      <c r="B7" s="27"/>
      <c r="C7" s="13">
        <f>SUM(D7:E7)</f>
        <v>89685</v>
      </c>
      <c r="D7" s="13">
        <f>SUM(D9,D15,D22,D29,D39,D49,D59,D67,D78,D94,D103)</f>
        <v>87198</v>
      </c>
      <c r="E7" s="13">
        <f>SUM(E9,E15,E22,E29,E39,E49,E59,E67,E78,E94,E103)</f>
        <v>2487</v>
      </c>
      <c r="F7" s="13">
        <f>SUM(F9,F15,F22,F29,F39,F49,F59,F67,F78,F94,F103)</f>
        <v>384</v>
      </c>
    </row>
    <row r="8">
      <c r="C8" s="13"/>
      <c r="D8" s="13"/>
      <c r="E8" s="13"/>
      <c r="F8" s="13"/>
    </row>
    <row r="9" ht="17.45" customHeight="1">
      <c r="A9" s="10" t="s">
        <v>10</v>
      </c>
      <c r="B9" s="10"/>
      <c r="C9" s="14">
        <f>SUM(C10:C14)</f>
        <v>1987</v>
      </c>
      <c r="D9" s="14">
        <f>SUM(D10:D14)</f>
        <v>1922</v>
      </c>
      <c r="E9" s="14">
        <f>SUM(E10:E14)</f>
        <v>65</v>
      </c>
      <c r="F9" s="14">
        <f>SUM(F10:F14)</f>
        <v>17</v>
      </c>
    </row>
    <row r="10" ht="21" customHeight="1">
      <c r="A10" s="9"/>
      <c r="B10" s="9" t="s">
        <v>11</v>
      </c>
      <c r="C10" s="13">
        <f>SUM(D10:E10)</f>
        <v>187</v>
      </c>
      <c r="D10" s="13">
        <v>174</v>
      </c>
      <c r="E10" s="13">
        <v>13</v>
      </c>
      <c r="F10" s="13">
        <v>4</v>
      </c>
    </row>
    <row r="11">
      <c r="A11" s="9"/>
      <c r="B11" s="9" t="s">
        <v>12</v>
      </c>
      <c r="C11" s="13">
        <f>SUM(D11:E11)</f>
        <v>643</v>
      </c>
      <c r="D11" s="13">
        <v>624</v>
      </c>
      <c r="E11" s="13">
        <v>19</v>
      </c>
      <c r="F11" s="13">
        <v>3</v>
      </c>
    </row>
    <row r="12">
      <c r="A12" s="9"/>
      <c r="B12" s="9" t="s">
        <v>13</v>
      </c>
      <c r="C12" s="13">
        <f>SUM(D12:E12)</f>
        <v>210</v>
      </c>
      <c r="D12" s="13">
        <v>188</v>
      </c>
      <c r="E12" s="13">
        <v>22</v>
      </c>
      <c r="F12" s="13">
        <v>4</v>
      </c>
    </row>
    <row r="13">
      <c r="A13" s="9"/>
      <c r="B13" s="9" t="s">
        <v>14</v>
      </c>
      <c r="C13" s="13">
        <f>SUM(D13:E13)</f>
        <v>131</v>
      </c>
      <c r="D13" s="13">
        <v>129</v>
      </c>
      <c r="E13" s="13">
        <v>2</v>
      </c>
      <c r="F13" s="13">
        <v>0</v>
      </c>
    </row>
    <row r="14">
      <c r="A14" s="9"/>
      <c r="B14" s="9" t="s">
        <v>15</v>
      </c>
      <c r="C14" s="13">
        <f>SUM(D14:E14)</f>
        <v>816</v>
      </c>
      <c r="D14" s="13">
        <v>807</v>
      </c>
      <c r="E14" s="13">
        <v>9</v>
      </c>
      <c r="F14" s="13">
        <v>6</v>
      </c>
    </row>
    <row r="15" ht="21" customHeight="1">
      <c r="A15" s="10" t="s">
        <v>16</v>
      </c>
      <c r="B15" s="10"/>
      <c r="C15" s="14">
        <f>SUM(C16:C21)</f>
        <v>3350</v>
      </c>
      <c r="D15" s="14">
        <f>SUM(D16:D21)</f>
        <v>3125</v>
      </c>
      <c r="E15" s="14">
        <f>SUM(E16:E21)</f>
        <v>225</v>
      </c>
      <c r="F15" s="14">
        <f>SUM(F16:F21)</f>
        <v>18</v>
      </c>
    </row>
    <row r="16" ht="21" customHeight="1">
      <c r="A16" s="9"/>
      <c r="B16" s="9" t="s">
        <v>17</v>
      </c>
      <c r="C16" s="13">
        <f ref="C16:C21" t="shared" si="0">SUM(D16:E16)</f>
        <v>305</v>
      </c>
      <c r="D16" s="13">
        <v>292</v>
      </c>
      <c r="E16" s="13">
        <v>13</v>
      </c>
      <c r="F16" s="13">
        <v>0</v>
      </c>
    </row>
    <row r="17">
      <c r="A17" s="9"/>
      <c r="B17" s="9" t="s">
        <v>18</v>
      </c>
      <c r="C17" s="13">
        <f t="shared" si="0"/>
        <v>340</v>
      </c>
      <c r="D17" s="13">
        <v>329</v>
      </c>
      <c r="E17" s="13">
        <v>11</v>
      </c>
      <c r="F17" s="13">
        <v>0</v>
      </c>
    </row>
    <row r="18">
      <c r="A18" s="9"/>
      <c r="B18" s="9" t="s">
        <v>19</v>
      </c>
      <c r="C18" s="13">
        <f t="shared" si="0"/>
        <v>709</v>
      </c>
      <c r="D18" s="13">
        <v>689</v>
      </c>
      <c r="E18" s="13">
        <v>20</v>
      </c>
      <c r="F18" s="13">
        <v>9</v>
      </c>
    </row>
    <row r="19">
      <c r="A19" s="9"/>
      <c r="B19" s="9" t="s">
        <v>20</v>
      </c>
      <c r="C19" s="13">
        <f t="shared" si="0"/>
        <v>1380</v>
      </c>
      <c r="D19" s="13">
        <v>1229</v>
      </c>
      <c r="E19" s="13">
        <v>151</v>
      </c>
      <c r="F19" s="13">
        <v>1</v>
      </c>
    </row>
    <row r="20">
      <c r="A20" s="9"/>
      <c r="B20" s="9" t="s">
        <v>21</v>
      </c>
      <c r="C20" s="13">
        <f t="shared" si="0"/>
        <v>457</v>
      </c>
      <c r="D20" s="13">
        <v>445</v>
      </c>
      <c r="E20" s="13">
        <v>12</v>
      </c>
      <c r="F20" s="13">
        <v>8</v>
      </c>
    </row>
    <row r="21">
      <c r="A21" s="9"/>
      <c r="B21" s="9" t="s">
        <v>22</v>
      </c>
      <c r="C21" s="13">
        <f t="shared" si="0"/>
        <v>159</v>
      </c>
      <c r="D21" s="13">
        <v>141</v>
      </c>
      <c r="E21" s="13">
        <v>18</v>
      </c>
      <c r="F21" s="13">
        <v>0</v>
      </c>
    </row>
    <row r="22" ht="21" customHeight="1">
      <c r="A22" s="10" t="s">
        <v>23</v>
      </c>
      <c r="B22" s="10"/>
      <c r="C22" s="14">
        <f>SUM(C23:C28)</f>
        <v>2996</v>
      </c>
      <c r="D22" s="14">
        <f>SUM(D23:D28)</f>
        <v>2868</v>
      </c>
      <c r="E22" s="14">
        <f>SUM(E23:E28)</f>
        <v>128</v>
      </c>
      <c r="F22" s="14">
        <f>SUM(F23:F28)</f>
        <v>12</v>
      </c>
    </row>
    <row r="23" ht="21" customHeight="1">
      <c r="B23" s="9" t="s">
        <v>24</v>
      </c>
      <c r="C23" s="13">
        <f ref="C23:C28" t="shared" si="1">SUM(D23:E23)</f>
        <v>87</v>
      </c>
      <c r="D23" s="13">
        <v>82</v>
      </c>
      <c r="E23" s="13">
        <v>5</v>
      </c>
      <c r="F23" s="13">
        <v>1</v>
      </c>
    </row>
    <row r="24">
      <c r="A24" s="9"/>
      <c r="B24" s="9" t="s">
        <v>25</v>
      </c>
      <c r="C24" s="13">
        <f t="shared" si="1"/>
        <v>1268</v>
      </c>
      <c r="D24" s="13">
        <v>1216</v>
      </c>
      <c r="E24" s="13">
        <v>52</v>
      </c>
      <c r="F24" s="13">
        <v>0</v>
      </c>
    </row>
    <row r="25">
      <c r="A25" s="9"/>
      <c r="B25" s="9" t="s">
        <v>26</v>
      </c>
      <c r="C25" s="13">
        <f t="shared" si="1"/>
        <v>612</v>
      </c>
      <c r="D25" s="13">
        <v>586</v>
      </c>
      <c r="E25" s="13">
        <v>26</v>
      </c>
      <c r="F25" s="13">
        <v>0</v>
      </c>
    </row>
    <row r="26">
      <c r="A26" s="9"/>
      <c r="B26" s="9" t="s">
        <v>27</v>
      </c>
      <c r="C26" s="13">
        <f t="shared" si="1"/>
        <v>363</v>
      </c>
      <c r="D26" s="13">
        <v>351</v>
      </c>
      <c r="E26" s="13">
        <v>12</v>
      </c>
      <c r="F26" s="13">
        <v>8</v>
      </c>
    </row>
    <row r="27">
      <c r="A27" s="9"/>
      <c r="B27" s="9" t="s">
        <v>28</v>
      </c>
      <c r="C27" s="13">
        <f t="shared" si="1"/>
        <v>561</v>
      </c>
      <c r="D27" s="13">
        <v>531</v>
      </c>
      <c r="E27" s="13">
        <v>30</v>
      </c>
      <c r="F27" s="13">
        <v>3</v>
      </c>
    </row>
    <row r="28">
      <c r="A28" s="9"/>
      <c r="B28" s="9" t="s">
        <v>29</v>
      </c>
      <c r="C28" s="13">
        <f t="shared" si="1"/>
        <v>105</v>
      </c>
      <c r="D28" s="13">
        <v>102</v>
      </c>
      <c r="E28" s="13">
        <v>3</v>
      </c>
      <c r="F28" s="13">
        <v>0</v>
      </c>
    </row>
    <row r="29" ht="21" customHeight="1">
      <c r="A29" s="10" t="s">
        <v>30</v>
      </c>
      <c r="B29" s="10"/>
      <c r="C29" s="14">
        <f>SUM(C30:C38)</f>
        <v>4927</v>
      </c>
      <c r="D29" s="14">
        <f>SUM(D30:D38)</f>
        <v>4698</v>
      </c>
      <c r="E29" s="14">
        <f>SUM(E30:E38)</f>
        <v>229</v>
      </c>
      <c r="F29" s="14">
        <f>SUM(F30:F38)</f>
        <v>54</v>
      </c>
    </row>
    <row r="30" ht="21" customHeight="1">
      <c r="A30" s="9"/>
      <c r="B30" s="9" t="s">
        <v>31</v>
      </c>
      <c r="C30" s="13">
        <f ref="C30:C38" t="shared" si="2">SUM(D30:E30)</f>
        <v>513</v>
      </c>
      <c r="D30" s="13">
        <v>498</v>
      </c>
      <c r="E30" s="13">
        <v>15</v>
      </c>
      <c r="F30" s="13">
        <v>4</v>
      </c>
    </row>
    <row r="31">
      <c r="A31" s="9"/>
      <c r="B31" s="9" t="s">
        <v>32</v>
      </c>
      <c r="C31" s="13">
        <f t="shared" si="2"/>
        <v>1015</v>
      </c>
      <c r="D31" s="13">
        <v>988</v>
      </c>
      <c r="E31" s="13">
        <v>27</v>
      </c>
      <c r="F31" s="13">
        <v>14</v>
      </c>
    </row>
    <row r="32">
      <c r="A32" s="9"/>
      <c r="B32" s="9" t="s">
        <v>33</v>
      </c>
      <c r="C32" s="13">
        <f t="shared" si="2"/>
        <v>280</v>
      </c>
      <c r="D32" s="13">
        <v>270</v>
      </c>
      <c r="E32" s="13">
        <v>10</v>
      </c>
      <c r="F32" s="13">
        <v>1</v>
      </c>
    </row>
    <row r="33">
      <c r="A33" s="9"/>
      <c r="B33" s="9" t="s">
        <v>34</v>
      </c>
      <c r="C33" s="13">
        <f t="shared" si="2"/>
        <v>652</v>
      </c>
      <c r="D33" s="13">
        <v>623</v>
      </c>
      <c r="E33" s="13">
        <v>29</v>
      </c>
      <c r="F33" s="13">
        <v>5</v>
      </c>
    </row>
    <row r="34">
      <c r="A34" s="9"/>
      <c r="B34" s="9" t="s">
        <v>35</v>
      </c>
      <c r="C34" s="13">
        <f t="shared" si="2"/>
        <v>639</v>
      </c>
      <c r="D34" s="13">
        <v>621</v>
      </c>
      <c r="E34" s="13">
        <v>18</v>
      </c>
      <c r="F34" s="13">
        <v>22</v>
      </c>
    </row>
    <row r="35">
      <c r="A35" s="9"/>
      <c r="B35" s="9" t="s">
        <v>36</v>
      </c>
      <c r="C35" s="13">
        <f t="shared" si="2"/>
        <v>1044</v>
      </c>
      <c r="D35" s="13">
        <v>975</v>
      </c>
      <c r="E35" s="13">
        <v>69</v>
      </c>
      <c r="F35" s="13">
        <v>5</v>
      </c>
    </row>
    <row r="36">
      <c r="A36" s="9"/>
      <c r="B36" s="9" t="s">
        <v>37</v>
      </c>
      <c r="C36" s="13">
        <f t="shared" si="2"/>
        <v>277</v>
      </c>
      <c r="D36" s="13">
        <v>264</v>
      </c>
      <c r="E36" s="13">
        <v>13</v>
      </c>
      <c r="F36" s="13">
        <v>0</v>
      </c>
    </row>
    <row r="37">
      <c r="A37" s="9"/>
      <c r="B37" s="9" t="s">
        <v>38</v>
      </c>
      <c r="C37" s="13">
        <f t="shared" si="2"/>
        <v>221</v>
      </c>
      <c r="D37" s="13">
        <v>211</v>
      </c>
      <c r="E37" s="13">
        <v>10</v>
      </c>
      <c r="F37" s="13">
        <v>2</v>
      </c>
    </row>
    <row r="38">
      <c r="A38" s="9"/>
      <c r="B38" s="9" t="s">
        <v>39</v>
      </c>
      <c r="C38" s="13">
        <f t="shared" si="2"/>
        <v>286</v>
      </c>
      <c r="D38" s="13">
        <v>248</v>
      </c>
      <c r="E38" s="13">
        <v>38</v>
      </c>
      <c r="F38" s="13">
        <v>1</v>
      </c>
    </row>
    <row r="39" ht="21" customHeight="1">
      <c r="A39" s="10" t="s">
        <v>40</v>
      </c>
      <c r="B39" s="10"/>
      <c r="C39" s="14">
        <f>SUM(C40:C48)</f>
        <v>24821</v>
      </c>
      <c r="D39" s="14">
        <f>SUM(D40:D48)</f>
        <v>24472</v>
      </c>
      <c r="E39" s="14">
        <f>SUM(E40:E48)</f>
        <v>349</v>
      </c>
      <c r="F39" s="14">
        <f>SUM(F40:F48)</f>
        <v>83</v>
      </c>
    </row>
    <row r="40" ht="21" customHeight="1">
      <c r="A40" s="9"/>
      <c r="B40" s="9" t="s">
        <v>41</v>
      </c>
      <c r="C40" s="13">
        <f ref="C40:C48" t="shared" si="3">SUM(D40:E40)</f>
        <v>255</v>
      </c>
      <c r="D40" s="13">
        <v>242</v>
      </c>
      <c r="E40" s="13">
        <v>13</v>
      </c>
      <c r="F40" s="13">
        <v>3</v>
      </c>
    </row>
    <row r="41">
      <c r="A41" s="9"/>
      <c r="B41" s="9" t="s">
        <v>42</v>
      </c>
      <c r="C41" s="13">
        <f t="shared" si="3"/>
        <v>146</v>
      </c>
      <c r="D41" s="13">
        <v>137</v>
      </c>
      <c r="E41" s="13">
        <v>9</v>
      </c>
      <c r="F41" s="13">
        <v>0</v>
      </c>
    </row>
    <row r="42">
      <c r="A42" s="9"/>
      <c r="B42" s="9" t="s">
        <v>43</v>
      </c>
      <c r="C42" s="13">
        <f t="shared" si="3"/>
        <v>330</v>
      </c>
      <c r="D42" s="13">
        <v>325</v>
      </c>
      <c r="E42" s="13">
        <v>5</v>
      </c>
      <c r="F42" s="13">
        <v>6</v>
      </c>
    </row>
    <row r="43">
      <c r="A43" s="9"/>
      <c r="B43" s="9" t="s">
        <v>44</v>
      </c>
      <c r="C43" s="13">
        <f t="shared" si="3"/>
        <v>120</v>
      </c>
      <c r="D43" s="13">
        <v>104</v>
      </c>
      <c r="E43" s="13">
        <v>16</v>
      </c>
      <c r="F43" s="13">
        <v>2</v>
      </c>
    </row>
    <row r="44">
      <c r="A44" s="9"/>
      <c r="B44" s="9" t="s">
        <v>45</v>
      </c>
      <c r="C44" s="13">
        <f t="shared" si="3"/>
        <v>422</v>
      </c>
      <c r="D44" s="13">
        <v>408</v>
      </c>
      <c r="E44" s="13">
        <v>14</v>
      </c>
      <c r="F44" s="13">
        <v>0</v>
      </c>
    </row>
    <row r="45">
      <c r="A45" s="9"/>
      <c r="B45" s="9" t="s">
        <v>46</v>
      </c>
      <c r="C45" s="13">
        <f t="shared" si="3"/>
        <v>1072</v>
      </c>
      <c r="D45" s="13">
        <v>1024</v>
      </c>
      <c r="E45" s="13">
        <v>48</v>
      </c>
      <c r="F45" s="13">
        <v>4</v>
      </c>
    </row>
    <row r="46">
      <c r="A46" s="9"/>
      <c r="B46" s="9" t="s">
        <v>47</v>
      </c>
      <c r="C46" s="13">
        <f t="shared" si="3"/>
        <v>823</v>
      </c>
      <c r="D46" s="13">
        <v>741</v>
      </c>
      <c r="E46" s="13">
        <v>82</v>
      </c>
      <c r="F46" s="13">
        <v>3</v>
      </c>
    </row>
    <row r="47">
      <c r="A47" s="9"/>
      <c r="B47" s="9" t="s">
        <v>48</v>
      </c>
      <c r="C47" s="13">
        <f t="shared" si="3"/>
        <v>11724</v>
      </c>
      <c r="D47" s="13">
        <v>11648</v>
      </c>
      <c r="E47" s="13">
        <v>76</v>
      </c>
      <c r="F47" s="13">
        <v>6</v>
      </c>
    </row>
    <row r="48">
      <c r="A48" s="9"/>
      <c r="B48" s="9" t="s">
        <v>49</v>
      </c>
      <c r="C48" s="13">
        <f t="shared" si="3"/>
        <v>9929</v>
      </c>
      <c r="D48" s="13">
        <v>9843</v>
      </c>
      <c r="E48" s="13">
        <v>86</v>
      </c>
      <c r="F48" s="13">
        <v>59</v>
      </c>
    </row>
    <row r="49" ht="21" customHeight="1">
      <c r="A49" s="10" t="s">
        <v>50</v>
      </c>
      <c r="B49" s="10"/>
      <c r="C49" s="14">
        <f>SUM(C50:C58)</f>
        <v>5085</v>
      </c>
      <c r="D49" s="14">
        <f>SUM(D50:D58)</f>
        <v>4825</v>
      </c>
      <c r="E49" s="14">
        <f>SUM(E50:E58)</f>
        <v>260</v>
      </c>
      <c r="F49" s="14">
        <f>SUM(F50:F58)</f>
        <v>36</v>
      </c>
    </row>
    <row r="50" ht="21" customHeight="1">
      <c r="A50" s="9"/>
      <c r="B50" s="9" t="s">
        <v>51</v>
      </c>
      <c r="C50" s="13">
        <f ref="C50:C57" t="shared" si="4">SUM(D50:E50)</f>
        <v>498</v>
      </c>
      <c r="D50" s="13">
        <v>469</v>
      </c>
      <c r="E50" s="13">
        <v>29</v>
      </c>
      <c r="F50" s="13">
        <v>4</v>
      </c>
    </row>
    <row r="51">
      <c r="A51" s="9"/>
      <c r="B51" s="9" t="s">
        <v>52</v>
      </c>
      <c r="C51" s="13">
        <f t="shared" si="4"/>
        <v>316</v>
      </c>
      <c r="D51" s="13">
        <v>299</v>
      </c>
      <c r="E51" s="13">
        <v>17</v>
      </c>
      <c r="F51" s="13">
        <v>4</v>
      </c>
    </row>
    <row r="52">
      <c r="A52" s="9"/>
      <c r="B52" s="9" t="s">
        <v>53</v>
      </c>
      <c r="C52" s="13">
        <f t="shared" si="4"/>
        <v>754</v>
      </c>
      <c r="D52" s="13">
        <v>717</v>
      </c>
      <c r="E52" s="13">
        <v>37</v>
      </c>
      <c r="F52" s="13">
        <v>20</v>
      </c>
    </row>
    <row r="53">
      <c r="A53" s="9"/>
      <c r="B53" s="9" t="s">
        <v>54</v>
      </c>
      <c r="C53" s="13">
        <f t="shared" si="4"/>
        <v>328</v>
      </c>
      <c r="D53" s="13">
        <v>316</v>
      </c>
      <c r="E53" s="13">
        <v>12</v>
      </c>
      <c r="F53" s="13">
        <v>3</v>
      </c>
    </row>
    <row r="54">
      <c r="A54" s="9"/>
      <c r="B54" s="9" t="s">
        <v>55</v>
      </c>
      <c r="C54" s="13">
        <f t="shared" si="4"/>
        <v>890</v>
      </c>
      <c r="D54" s="13">
        <v>851</v>
      </c>
      <c r="E54" s="13">
        <v>39</v>
      </c>
      <c r="F54" s="13">
        <v>0</v>
      </c>
    </row>
    <row r="55">
      <c r="A55" s="9"/>
      <c r="B55" s="9" t="s">
        <v>56</v>
      </c>
      <c r="C55" s="13">
        <f t="shared" si="4"/>
        <v>710</v>
      </c>
      <c r="D55" s="13">
        <v>670</v>
      </c>
      <c r="E55" s="13">
        <v>40</v>
      </c>
      <c r="F55" s="13">
        <v>5</v>
      </c>
    </row>
    <row r="56">
      <c r="A56" s="9"/>
      <c r="B56" s="9" t="s">
        <v>57</v>
      </c>
      <c r="C56" s="13">
        <f t="shared" si="4"/>
        <v>760</v>
      </c>
      <c r="D56" s="13">
        <v>706</v>
      </c>
      <c r="E56" s="13">
        <v>54</v>
      </c>
      <c r="F56" s="13">
        <v>0</v>
      </c>
    </row>
    <row r="57">
      <c r="A57" s="9"/>
      <c r="B57" s="9" t="s">
        <v>58</v>
      </c>
      <c r="C57" s="13">
        <f t="shared" si="4"/>
        <v>327</v>
      </c>
      <c r="D57" s="13">
        <v>320</v>
      </c>
      <c r="E57" s="13">
        <v>7</v>
      </c>
      <c r="F57" s="13">
        <v>0</v>
      </c>
    </row>
    <row r="58">
      <c r="A58" s="9"/>
      <c r="B58" s="9" t="s">
        <v>59</v>
      </c>
      <c r="C58" s="13">
        <f>SUM(D58:E58)</f>
        <v>502</v>
      </c>
      <c r="D58" s="13">
        <v>477</v>
      </c>
      <c r="E58" s="13">
        <v>25</v>
      </c>
      <c r="F58" s="13">
        <v>0</v>
      </c>
    </row>
    <row r="59" ht="21" customHeight="1">
      <c r="A59" s="10" t="s">
        <v>60</v>
      </c>
      <c r="B59" s="10"/>
      <c r="C59" s="14">
        <f>SUM(C60:C66)</f>
        <v>2638</v>
      </c>
      <c r="D59" s="14">
        <f>SUM(D60:D66)</f>
        <v>2489</v>
      </c>
      <c r="E59" s="14">
        <f>SUM(E60:E66)</f>
        <v>149</v>
      </c>
      <c r="F59" s="14">
        <f>SUM(F60:F66)</f>
        <v>13</v>
      </c>
    </row>
    <row r="60" ht="21" customHeight="1">
      <c r="A60" s="9"/>
      <c r="B60" s="9" t="s">
        <v>61</v>
      </c>
      <c r="C60" s="13">
        <f ref="C60:C66" t="shared" si="5">SUM(D60:E60)</f>
        <v>751</v>
      </c>
      <c r="D60" s="13">
        <v>705</v>
      </c>
      <c r="E60" s="13">
        <v>46</v>
      </c>
      <c r="F60" s="13">
        <v>8</v>
      </c>
    </row>
    <row r="61">
      <c r="A61" s="9"/>
      <c r="B61" s="9" t="s">
        <v>62</v>
      </c>
      <c r="C61" s="13">
        <f t="shared" si="5"/>
        <v>273</v>
      </c>
      <c r="D61" s="13">
        <v>260</v>
      </c>
      <c r="E61" s="13">
        <v>13</v>
      </c>
      <c r="F61" s="13">
        <v>1</v>
      </c>
    </row>
    <row r="62">
      <c r="A62" s="9"/>
      <c r="B62" s="9" t="s">
        <v>63</v>
      </c>
      <c r="C62" s="13">
        <f t="shared" si="5"/>
        <v>301</v>
      </c>
      <c r="D62" s="13">
        <v>278</v>
      </c>
      <c r="E62" s="13">
        <v>23</v>
      </c>
      <c r="F62" s="13">
        <v>0</v>
      </c>
    </row>
    <row r="63">
      <c r="A63" s="9"/>
      <c r="B63" s="9" t="s">
        <v>64</v>
      </c>
      <c r="C63" s="13">
        <f t="shared" si="5"/>
        <v>316</v>
      </c>
      <c r="D63" s="13">
        <v>307</v>
      </c>
      <c r="E63" s="13">
        <v>9</v>
      </c>
      <c r="F63" s="13">
        <v>2</v>
      </c>
    </row>
    <row r="64">
      <c r="A64" s="9"/>
      <c r="B64" s="9" t="s">
        <v>65</v>
      </c>
      <c r="C64" s="13">
        <f t="shared" si="5"/>
        <v>495</v>
      </c>
      <c r="D64" s="13">
        <v>470</v>
      </c>
      <c r="E64" s="13">
        <v>25</v>
      </c>
      <c r="F64" s="13">
        <v>1</v>
      </c>
    </row>
    <row r="65">
      <c r="A65" s="9"/>
      <c r="B65" s="9" t="s">
        <v>66</v>
      </c>
      <c r="C65" s="13">
        <f t="shared" si="5"/>
        <v>341</v>
      </c>
      <c r="D65" s="13">
        <v>314</v>
      </c>
      <c r="E65" s="13">
        <v>27</v>
      </c>
      <c r="F65" s="13">
        <v>0</v>
      </c>
    </row>
    <row r="66">
      <c r="A66" s="9"/>
      <c r="B66" s="9" t="s">
        <v>67</v>
      </c>
      <c r="C66" s="13">
        <f t="shared" si="5"/>
        <v>161</v>
      </c>
      <c r="D66" s="13">
        <v>155</v>
      </c>
      <c r="E66" s="13">
        <v>6</v>
      </c>
      <c r="F66" s="13">
        <v>1</v>
      </c>
    </row>
    <row r="67" ht="21" customHeight="1">
      <c r="A67" s="10" t="s">
        <v>68</v>
      </c>
      <c r="B67" s="10"/>
      <c r="C67" s="14">
        <f>SUM(C68:C77)</f>
        <v>5654</v>
      </c>
      <c r="D67" s="14">
        <f>SUM(D68:D77)</f>
        <v>5405</v>
      </c>
      <c r="E67" s="14">
        <f>SUM(E68:E77)</f>
        <v>249</v>
      </c>
      <c r="F67" s="14">
        <f>SUM(F68:F77)</f>
        <v>38</v>
      </c>
    </row>
    <row r="68" ht="21" customHeight="1">
      <c r="A68" s="9"/>
      <c r="B68" s="9" t="s">
        <v>69</v>
      </c>
      <c r="C68" s="13">
        <f ref="C68:C77" t="shared" si="6">SUM(D68:E68)</f>
        <v>605</v>
      </c>
      <c r="D68" s="13">
        <v>592</v>
      </c>
      <c r="E68" s="13">
        <v>13</v>
      </c>
      <c r="F68" s="13">
        <v>0</v>
      </c>
    </row>
    <row r="69">
      <c r="A69" s="9"/>
      <c r="B69" s="9" t="s">
        <v>70</v>
      </c>
      <c r="C69" s="13">
        <f t="shared" si="6"/>
        <v>241</v>
      </c>
      <c r="D69" s="13">
        <v>225</v>
      </c>
      <c r="E69" s="13">
        <v>16</v>
      </c>
      <c r="F69" s="13">
        <v>3</v>
      </c>
    </row>
    <row r="70">
      <c r="A70" s="9"/>
      <c r="B70" s="9" t="s">
        <v>71</v>
      </c>
      <c r="C70" s="13">
        <f t="shared" si="6"/>
        <v>382</v>
      </c>
      <c r="D70" s="13">
        <v>356</v>
      </c>
      <c r="E70" s="13">
        <v>26</v>
      </c>
      <c r="F70" s="13">
        <v>2</v>
      </c>
    </row>
    <row r="71">
      <c r="A71" s="9"/>
      <c r="B71" s="9" t="s">
        <v>72</v>
      </c>
      <c r="C71" s="13">
        <f t="shared" si="6"/>
        <v>524</v>
      </c>
      <c r="D71" s="13">
        <v>520</v>
      </c>
      <c r="E71" s="13">
        <v>4</v>
      </c>
      <c r="F71" s="13">
        <v>2</v>
      </c>
    </row>
    <row r="72">
      <c r="A72" s="9"/>
      <c r="B72" s="9" t="s">
        <v>73</v>
      </c>
      <c r="C72" s="13">
        <f t="shared" si="6"/>
        <v>368</v>
      </c>
      <c r="D72" s="13">
        <v>352</v>
      </c>
      <c r="E72" s="13">
        <v>16</v>
      </c>
      <c r="F72" s="13">
        <v>0</v>
      </c>
    </row>
    <row r="73">
      <c r="A73" s="9"/>
      <c r="B73" s="9" t="s">
        <v>74</v>
      </c>
      <c r="C73" s="13">
        <f t="shared" si="6"/>
        <v>1371</v>
      </c>
      <c r="D73" s="13">
        <v>1335</v>
      </c>
      <c r="E73" s="13">
        <v>36</v>
      </c>
      <c r="F73" s="13">
        <v>21</v>
      </c>
    </row>
    <row r="74">
      <c r="A74" s="9"/>
      <c r="B74" s="9" t="s">
        <v>75</v>
      </c>
      <c r="C74" s="13">
        <f t="shared" si="6"/>
        <v>792</v>
      </c>
      <c r="D74" s="13">
        <v>731</v>
      </c>
      <c r="E74" s="13">
        <v>61</v>
      </c>
      <c r="F74" s="13">
        <v>2</v>
      </c>
    </row>
    <row r="75">
      <c r="B75" s="9" t="s">
        <v>76</v>
      </c>
      <c r="C75" s="13">
        <f t="shared" si="6"/>
        <v>507</v>
      </c>
      <c r="D75" s="13">
        <v>485</v>
      </c>
      <c r="E75" s="13">
        <v>22</v>
      </c>
      <c r="F75" s="13">
        <v>3</v>
      </c>
    </row>
    <row r="76">
      <c r="B76" s="9" t="s">
        <v>77</v>
      </c>
      <c r="C76" s="13">
        <f t="shared" si="6"/>
        <v>365</v>
      </c>
      <c r="D76" s="13">
        <v>335</v>
      </c>
      <c r="E76" s="13">
        <v>30</v>
      </c>
      <c r="F76" s="13">
        <v>1</v>
      </c>
    </row>
    <row r="77">
      <c r="B77" s="9" t="s">
        <v>78</v>
      </c>
      <c r="C77" s="13">
        <f t="shared" si="6"/>
        <v>499</v>
      </c>
      <c r="D77" s="13">
        <v>474</v>
      </c>
      <c r="E77" s="13">
        <v>25</v>
      </c>
      <c r="F77" s="13">
        <v>4</v>
      </c>
    </row>
    <row r="78" ht="21" customHeight="1">
      <c r="A78" s="10" t="s">
        <v>79</v>
      </c>
      <c r="B78" s="10"/>
      <c r="C78" s="14">
        <f>SUM(C79:C93)</f>
        <v>24993</v>
      </c>
      <c r="D78" s="14">
        <f>SUM(D79:D93)</f>
        <v>24667</v>
      </c>
      <c r="E78" s="14">
        <f>SUM(E79:E93)</f>
        <v>326</v>
      </c>
      <c r="F78" s="14">
        <f>SUM(F79:F93)</f>
        <v>37</v>
      </c>
    </row>
    <row r="79" ht="21" customHeight="1">
      <c r="A79" s="9"/>
      <c r="B79" s="9" t="s">
        <v>80</v>
      </c>
      <c r="C79" s="13">
        <f ref="C79:C93" t="shared" si="7">SUM(D79:E79)</f>
        <v>167</v>
      </c>
      <c r="D79" s="13">
        <v>161</v>
      </c>
      <c r="E79" s="13">
        <v>6</v>
      </c>
      <c r="F79" s="13">
        <v>0</v>
      </c>
    </row>
    <row r="80">
      <c r="A80" s="9"/>
      <c r="B80" s="9" t="s">
        <v>81</v>
      </c>
      <c r="C80" s="13">
        <f t="shared" si="7"/>
        <v>11837</v>
      </c>
      <c r="D80" s="13">
        <v>11823</v>
      </c>
      <c r="E80" s="13">
        <v>14</v>
      </c>
      <c r="F80" s="13">
        <v>0</v>
      </c>
    </row>
    <row r="81">
      <c r="A81" s="9"/>
      <c r="B81" s="9" t="s">
        <v>82</v>
      </c>
      <c r="C81" s="13">
        <f t="shared" si="7"/>
        <v>775</v>
      </c>
      <c r="D81" s="13">
        <v>748</v>
      </c>
      <c r="E81" s="13">
        <v>27</v>
      </c>
      <c r="F81" s="13">
        <v>1</v>
      </c>
    </row>
    <row r="82">
      <c r="A82" s="9"/>
      <c r="B82" s="9" t="s">
        <v>83</v>
      </c>
      <c r="C82" s="13">
        <f t="shared" si="7"/>
        <v>509</v>
      </c>
      <c r="D82" s="13">
        <v>480</v>
      </c>
      <c r="E82" s="13">
        <v>29</v>
      </c>
      <c r="F82" s="13">
        <v>0</v>
      </c>
    </row>
    <row r="83">
      <c r="A83" s="9"/>
      <c r="B83" s="9" t="s">
        <v>84</v>
      </c>
      <c r="C83" s="13">
        <f t="shared" si="7"/>
        <v>1542</v>
      </c>
      <c r="D83" s="13">
        <v>1476</v>
      </c>
      <c r="E83" s="13">
        <v>66</v>
      </c>
      <c r="F83" s="13">
        <v>4</v>
      </c>
    </row>
    <row r="84">
      <c r="A84" s="9"/>
      <c r="B84" s="9" t="s">
        <v>85</v>
      </c>
      <c r="C84" s="13">
        <f t="shared" si="7"/>
        <v>7141</v>
      </c>
      <c r="D84" s="13">
        <v>7094</v>
      </c>
      <c r="E84" s="13">
        <v>47</v>
      </c>
      <c r="F84" s="13">
        <v>0</v>
      </c>
    </row>
    <row r="85">
      <c r="A85" s="9"/>
      <c r="B85" s="9" t="s">
        <v>86</v>
      </c>
      <c r="C85" s="13">
        <f t="shared" si="7"/>
        <v>251</v>
      </c>
      <c r="D85" s="13">
        <v>242</v>
      </c>
      <c r="E85" s="13">
        <v>9</v>
      </c>
      <c r="F85" s="13">
        <v>24</v>
      </c>
    </row>
    <row r="86">
      <c r="B86" s="9" t="s">
        <v>87</v>
      </c>
      <c r="C86" s="13">
        <f t="shared" si="7"/>
        <v>357</v>
      </c>
      <c r="D86" s="13">
        <v>347</v>
      </c>
      <c r="E86" s="13">
        <v>10</v>
      </c>
      <c r="F86" s="13">
        <v>1</v>
      </c>
    </row>
    <row r="87">
      <c r="B87" s="9" t="s">
        <v>88</v>
      </c>
      <c r="C87" s="13">
        <f t="shared" si="7"/>
        <v>328</v>
      </c>
      <c r="D87" s="13">
        <v>303</v>
      </c>
      <c r="E87" s="13">
        <v>25</v>
      </c>
      <c r="F87" s="13">
        <v>1</v>
      </c>
    </row>
    <row r="88">
      <c r="B88" s="9" t="s">
        <v>89</v>
      </c>
      <c r="C88" s="13">
        <f t="shared" si="7"/>
        <v>477</v>
      </c>
      <c r="D88" s="13">
        <v>448</v>
      </c>
      <c r="E88" s="13">
        <v>29</v>
      </c>
      <c r="F88" s="13">
        <v>2</v>
      </c>
    </row>
    <row r="89">
      <c r="B89" s="9" t="s">
        <v>90</v>
      </c>
      <c r="C89" s="13">
        <f t="shared" si="7"/>
        <v>629</v>
      </c>
      <c r="D89" s="13">
        <v>580</v>
      </c>
      <c r="E89" s="13">
        <v>49</v>
      </c>
      <c r="F89" s="13">
        <v>0</v>
      </c>
    </row>
    <row r="90">
      <c r="B90" s="9" t="s">
        <v>91</v>
      </c>
      <c r="C90" s="13">
        <f t="shared" si="7"/>
        <v>327</v>
      </c>
      <c r="D90" s="13">
        <v>322</v>
      </c>
      <c r="E90" s="13">
        <v>5</v>
      </c>
      <c r="F90" s="13">
        <v>3</v>
      </c>
    </row>
    <row r="91">
      <c r="B91" s="9" t="s">
        <v>92</v>
      </c>
      <c r="C91" s="13">
        <f t="shared" si="7"/>
        <v>595</v>
      </c>
      <c r="D91" s="13">
        <v>585</v>
      </c>
      <c r="E91" s="13">
        <v>10</v>
      </c>
      <c r="F91" s="13">
        <v>1</v>
      </c>
    </row>
    <row r="92">
      <c r="B92" s="9" t="s">
        <v>93</v>
      </c>
      <c r="C92" s="13">
        <f t="shared" si="7"/>
        <v>43</v>
      </c>
      <c r="D92" s="13">
        <v>43</v>
      </c>
      <c r="E92" s="13">
        <v>0</v>
      </c>
      <c r="F92" s="13">
        <v>0</v>
      </c>
    </row>
    <row r="93">
      <c r="B93" s="9" t="s">
        <v>94</v>
      </c>
      <c r="C93" s="13">
        <f t="shared" si="7"/>
        <v>15</v>
      </c>
      <c r="D93" s="13">
        <v>15</v>
      </c>
      <c r="E93" s="13">
        <v>0</v>
      </c>
      <c r="F93" s="13">
        <v>0</v>
      </c>
    </row>
    <row r="94" ht="21" customHeight="1">
      <c r="A94" s="10" t="s">
        <v>95</v>
      </c>
      <c r="B94" s="10"/>
      <c r="C94" s="14">
        <f>SUM(C95:C102)</f>
        <v>7108</v>
      </c>
      <c r="D94" s="14">
        <f>SUM(D95:D102)</f>
        <v>6956</v>
      </c>
      <c r="E94" s="14">
        <f>SUM(E95:E102)</f>
        <v>152</v>
      </c>
      <c r="F94" s="14">
        <f>SUM(F95:F102)</f>
        <v>38</v>
      </c>
    </row>
    <row r="95" ht="21" customHeight="1">
      <c r="A95" s="9"/>
      <c r="B95" s="9" t="s">
        <v>96</v>
      </c>
      <c r="C95" s="13">
        <f ref="C95:C102" t="shared" si="8">SUM(D95:E95)</f>
        <v>501</v>
      </c>
      <c r="D95" s="13">
        <v>471</v>
      </c>
      <c r="E95" s="13">
        <v>30</v>
      </c>
      <c r="F95" s="13">
        <v>1</v>
      </c>
    </row>
    <row r="96">
      <c r="A96" s="9"/>
      <c r="B96" s="9" t="s">
        <v>97</v>
      </c>
      <c r="C96" s="13">
        <f t="shared" si="8"/>
        <v>468</v>
      </c>
      <c r="D96" s="13">
        <v>447</v>
      </c>
      <c r="E96" s="13">
        <v>21</v>
      </c>
      <c r="F96" s="13">
        <v>7</v>
      </c>
    </row>
    <row r="97">
      <c r="A97" s="9"/>
      <c r="B97" s="9" t="s">
        <v>98</v>
      </c>
      <c r="C97" s="13">
        <f t="shared" si="8"/>
        <v>4449</v>
      </c>
      <c r="D97" s="13">
        <v>4426</v>
      </c>
      <c r="E97" s="13">
        <v>23</v>
      </c>
      <c r="F97" s="13">
        <v>4</v>
      </c>
    </row>
    <row r="98">
      <c r="A98" s="9"/>
      <c r="B98" s="9" t="s">
        <v>99</v>
      </c>
      <c r="C98" s="13">
        <f t="shared" si="8"/>
        <v>242</v>
      </c>
      <c r="D98" s="13">
        <v>231</v>
      </c>
      <c r="E98" s="13">
        <v>11</v>
      </c>
      <c r="F98" s="13">
        <v>12</v>
      </c>
    </row>
    <row r="99">
      <c r="A99" s="9"/>
      <c r="B99" s="9" t="s">
        <v>100</v>
      </c>
      <c r="C99" s="13">
        <f t="shared" si="8"/>
        <v>120</v>
      </c>
      <c r="D99" s="13">
        <v>114</v>
      </c>
      <c r="E99" s="13">
        <v>6</v>
      </c>
      <c r="F99" s="13">
        <v>1</v>
      </c>
    </row>
    <row r="100">
      <c r="A100" s="9"/>
      <c r="B100" s="9" t="s">
        <v>101</v>
      </c>
      <c r="C100" s="13">
        <f t="shared" si="8"/>
        <v>637</v>
      </c>
      <c r="D100" s="13">
        <v>632</v>
      </c>
      <c r="E100" s="13">
        <v>5</v>
      </c>
      <c r="F100" s="13">
        <v>0</v>
      </c>
    </row>
    <row r="101">
      <c r="A101" s="9"/>
      <c r="B101" s="9" t="s">
        <v>102</v>
      </c>
      <c r="C101" s="13">
        <f t="shared" si="8"/>
        <v>477</v>
      </c>
      <c r="D101" s="13">
        <v>432</v>
      </c>
      <c r="E101" s="13">
        <v>45</v>
      </c>
      <c r="F101" s="13">
        <v>10</v>
      </c>
    </row>
    <row r="102">
      <c r="B102" s="9" t="s">
        <v>103</v>
      </c>
      <c r="C102" s="13">
        <f t="shared" si="8"/>
        <v>214</v>
      </c>
      <c r="D102" s="13">
        <v>203</v>
      </c>
      <c r="E102" s="13">
        <v>11</v>
      </c>
      <c r="F102" s="13">
        <v>3</v>
      </c>
    </row>
    <row r="103" ht="21" customHeight="1">
      <c r="A103" s="10" t="s">
        <v>104</v>
      </c>
      <c r="B103" s="10"/>
      <c r="C103" s="14">
        <f>SUM(C104:C112)</f>
        <v>6126</v>
      </c>
      <c r="D103" s="14">
        <f>SUM(D104:D112)</f>
        <v>5771</v>
      </c>
      <c r="E103" s="14">
        <f>SUM(E104:E112)</f>
        <v>355</v>
      </c>
      <c r="F103" s="14">
        <f>SUM(F104:F112)</f>
        <v>38</v>
      </c>
    </row>
    <row r="104" ht="21" customHeight="1">
      <c r="A104" s="9"/>
      <c r="B104" s="9" t="s">
        <v>105</v>
      </c>
      <c r="C104" s="13">
        <f ref="C104:C112" t="shared" si="9">SUM(D104:E104)</f>
        <v>480</v>
      </c>
      <c r="D104" s="13">
        <v>440</v>
      </c>
      <c r="E104" s="13">
        <v>40</v>
      </c>
      <c r="F104" s="13">
        <v>6</v>
      </c>
    </row>
    <row r="105">
      <c r="A105" s="9"/>
      <c r="B105" s="9" t="s">
        <v>106</v>
      </c>
      <c r="C105" s="13">
        <f t="shared" si="9"/>
        <v>112</v>
      </c>
      <c r="D105" s="13">
        <v>104</v>
      </c>
      <c r="E105" s="13">
        <v>8</v>
      </c>
      <c r="F105" s="13">
        <v>6</v>
      </c>
    </row>
    <row r="106">
      <c r="A106" s="9"/>
      <c r="B106" s="9" t="s">
        <v>107</v>
      </c>
      <c r="C106" s="13">
        <f t="shared" si="9"/>
        <v>288</v>
      </c>
      <c r="D106" s="13">
        <v>268</v>
      </c>
      <c r="E106" s="13">
        <v>20</v>
      </c>
      <c r="F106" s="13">
        <v>0</v>
      </c>
    </row>
    <row r="107">
      <c r="A107" s="9"/>
      <c r="B107" s="9" t="s">
        <v>108</v>
      </c>
      <c r="C107" s="13">
        <f t="shared" si="9"/>
        <v>409</v>
      </c>
      <c r="D107" s="13">
        <v>389</v>
      </c>
      <c r="E107" s="13">
        <v>20</v>
      </c>
      <c r="F107" s="13">
        <v>3</v>
      </c>
    </row>
    <row r="108">
      <c r="A108" s="9"/>
      <c r="B108" s="9" t="s">
        <v>109</v>
      </c>
      <c r="C108" s="13">
        <f t="shared" si="9"/>
        <v>1522</v>
      </c>
      <c r="D108" s="13">
        <v>1415</v>
      </c>
      <c r="E108" s="13">
        <v>107</v>
      </c>
      <c r="F108" s="13">
        <v>3</v>
      </c>
    </row>
    <row r="109">
      <c r="A109" s="9"/>
      <c r="B109" s="9" t="s">
        <v>110</v>
      </c>
      <c r="C109" s="13">
        <f t="shared" si="9"/>
        <v>1813</v>
      </c>
      <c r="D109" s="13">
        <v>1707</v>
      </c>
      <c r="E109" s="13">
        <v>106</v>
      </c>
      <c r="F109" s="13">
        <v>4</v>
      </c>
    </row>
    <row r="110">
      <c r="A110" s="9"/>
      <c r="B110" s="9" t="s">
        <v>111</v>
      </c>
      <c r="C110" s="13">
        <f t="shared" si="9"/>
        <v>676</v>
      </c>
      <c r="D110" s="13">
        <v>651</v>
      </c>
      <c r="E110" s="13">
        <v>25</v>
      </c>
      <c r="F110" s="13">
        <v>9</v>
      </c>
    </row>
    <row r="111">
      <c r="B111" s="9" t="s">
        <v>112</v>
      </c>
      <c r="C111" s="13">
        <f t="shared" si="9"/>
        <v>416</v>
      </c>
      <c r="D111" s="13">
        <v>399</v>
      </c>
      <c r="E111" s="13">
        <v>17</v>
      </c>
      <c r="F111" s="13">
        <v>6</v>
      </c>
    </row>
    <row r="112">
      <c r="B112" s="9" t="s">
        <v>113</v>
      </c>
      <c r="C112" s="13">
        <f t="shared" si="9"/>
        <v>410</v>
      </c>
      <c r="D112" s="13">
        <v>398</v>
      </c>
      <c r="E112" s="13">
        <v>12</v>
      </c>
      <c r="F112" s="13">
        <v>1</v>
      </c>
    </row>
    <row r="113">
      <c r="A113" s="12"/>
      <c r="B113" s="12"/>
      <c r="C113" s="12"/>
      <c r="D113" s="12"/>
      <c r="E113" s="12"/>
      <c r="F113" s="12"/>
    </row>
    <row r="114">
      <c r="A114" s="22" t="s">
        <v>114</v>
      </c>
      <c r="B114" s="22"/>
      <c r="C114" s="22"/>
      <c r="D114" s="22"/>
      <c r="E114" s="22"/>
      <c r="F114" s="22"/>
    </row>
    <row r="115">
      <c r="A115" s="15" t="s">
        <v>115</v>
      </c>
      <c r="B115" s="15"/>
      <c r="C115" s="15"/>
      <c r="D115" s="15"/>
      <c r="E115" s="15"/>
      <c r="F115" s="15"/>
    </row>
    <row r="116">
      <c r="A116" s="15" t="s">
        <v>116</v>
      </c>
      <c r="B116" s="15"/>
      <c r="C116" s="15"/>
      <c r="D116" s="15"/>
      <c r="E116" s="15"/>
      <c r="F116" s="15"/>
    </row>
  </sheetData>
  <mergeCells>
    <mergeCell ref="A116:F116"/>
    <mergeCell ref="A1:F1"/>
    <mergeCell ref="A2:F2"/>
    <mergeCell ref="A3:F3"/>
    <mergeCell ref="D4:E4"/>
    <mergeCell ref="A114:F114"/>
    <mergeCell ref="A115:F115"/>
    <mergeCell ref="F4:F5"/>
    <mergeCell ref="A5:B5"/>
    <mergeCell ref="A7:B7"/>
  </mergeCells>
  <phoneticPr fontId="5" type="noConversion"/>
  <pageMargins left="0.75" right="0.75" top="0.5" bottom="0.5" header="0.5" footer="0.5"/>
  <pageSetup fitToHeight="0" orientation="portrait"/>
  <headerFooter alignWithMargins="0"/>
  <ignoredErrors>
    <ignoredError sqref="C15 C29 C22 C39 C49 C59 C67 C78 C94 C10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</vt:lpstr>
      <vt:lpstr>'Table H-1'!Print_Area</vt:lpstr>
      <vt:lpstr>'Table H-1'!Print_Titles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2020-03-02T16:47:21Z</cp:lastPrinted>
  <dcterms:created xsi:type="dcterms:W3CDTF">2005-10-17T17:44:27Z</dcterms:created>
  <dcterms:modified xsi:type="dcterms:W3CDTF">2020-03-02T16:47:27Z</dcterms:modified>
</cp:coreProperties>
</file>